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Presupuestales\"/>
    </mc:Choice>
  </mc:AlternateContent>
  <xr:revisionPtr revIDLastSave="0" documentId="13_ncr:1_{B30B1DE2-AF74-4AE1-8144-DEB9E6A18C73}" xr6:coauthVersionLast="46" xr6:coauthVersionMax="46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84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<sst xmlns="http://schemas.openxmlformats.org/spreadsheetml/2006/main" count="52" uniqueCount="41">
  <si>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</si>
  <si>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</si>
  <si>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</si>
  <si>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</si>
  <si>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</si>
  <si>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</si>
  <si>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</si>
  <si>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</si>
  <si>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</si>
  <si>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</si>
  <si>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</si>
  <si>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</si>
  <si>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</si>
  <si>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</si>
  <si>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</si>
  <si>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</si>
  <si>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</si>
  <si>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</si>
  <si>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</si>
  <si>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</si>
  <si>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</si>
  <si>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</si>
  <si>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</si>
  <si>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</si>
  <si>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</si>
  <si>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</si>
  <si>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</si>
  <si>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</si>
  <si>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</si>
  <si>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</si>
  <si>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</si>
  <si>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</si>
  <si>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</si>
  <si>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</si>
  <si>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</si>
  <si>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</si>
  <si>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</si>
  <si>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</si>
  <si>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</si>
  <si>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Del 01 de enero al 31 de diciembre de 2020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</si>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</sst>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F26" sqref="F26:G34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75" thickBot="1" x14ac:dyDescent="0.25">
      <c r="B4" s="49" t="s">
        <v>39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1050783327</v>
      </c>
      <c r="D9" s="27">
        <v>88205537.629999995</v>
      </c>
      <c r="E9" s="21">
        <f t="shared" ref="E9:E18" si="0">C9+D9</f>
        <v>1138988864.6300001</v>
      </c>
      <c r="F9" s="27">
        <v>1122244277.3599999</v>
      </c>
      <c r="G9" s="20">
        <v>1122244277.3599999</v>
      </c>
    </row>
    <row r="10" spans="2:7" x14ac:dyDescent="0.2">
      <c r="B10" s="13" t="s">
        <v>22</v>
      </c>
      <c r="C10" s="19">
        <v>0</v>
      </c>
      <c r="D10" s="27" t="s">
        <v>40</v>
      </c>
      <c r="E10" s="21">
        <f t="shared" si="0"/>
        <v>0</v>
      </c>
      <c r="F10" s="27" t="s">
        <v>40</v>
      </c>
      <c r="G10" s="20" t="s">
        <v>40</v>
      </c>
    </row>
    <row r="11" spans="2:7" x14ac:dyDescent="0.2">
      <c r="B11" s="13" t="s">
        <v>23</v>
      </c>
      <c r="C11" s="19">
        <v>52852809</v>
      </c>
      <c r="D11" s="27">
        <v>15939906.26</v>
      </c>
      <c r="E11" s="21">
        <f t="shared" si="0"/>
        <v>68792715.260000005</v>
      </c>
      <c r="F11" s="27">
        <v>59241080.329999998</v>
      </c>
      <c r="G11" s="20">
        <v>59241080.329999998</v>
      </c>
    </row>
    <row r="12" spans="2:7" x14ac:dyDescent="0.2">
      <c r="B12" s="13" t="s">
        <v>24</v>
      </c>
      <c r="C12" s="19">
        <v>314195241</v>
      </c>
      <c r="D12" s="27">
        <v>19192627.879999999</v>
      </c>
      <c r="E12" s="21">
        <f t="shared" si="0"/>
        <v>333387868.88</v>
      </c>
      <c r="F12" s="27">
        <v>303286199.30000001</v>
      </c>
      <c r="G12" s="20">
        <v>303286199.30000001</v>
      </c>
    </row>
    <row r="13" spans="2:7" x14ac:dyDescent="0.2">
      <c r="B13" s="13" t="s">
        <v>25</v>
      </c>
      <c r="C13" s="19">
        <v>18511545</v>
      </c>
      <c r="D13" s="27">
        <v>0</v>
      </c>
      <c r="E13" s="21">
        <f t="shared" si="0"/>
        <v>18511545</v>
      </c>
      <c r="F13" s="27">
        <v>21862753.789999999</v>
      </c>
      <c r="G13" s="20">
        <v>21862753.789999999</v>
      </c>
    </row>
    <row r="14" spans="2:7" x14ac:dyDescent="0.2">
      <c r="B14" s="13" t="s">
        <v>26</v>
      </c>
      <c r="C14" s="19">
        <v>5234172</v>
      </c>
      <c r="D14" s="27">
        <v>7947921</v>
      </c>
      <c r="E14" s="21">
        <f t="shared" si="0"/>
        <v>13182093</v>
      </c>
      <c r="F14" s="27">
        <v>18997139.440000001</v>
      </c>
      <c r="G14" s="20">
        <v>18997139.440000001</v>
      </c>
    </row>
    <row r="15" spans="2:7" ht="24" customHeight="1" x14ac:dyDescent="0.2">
      <c r="B15" s="14" t="s">
        <v>27</v>
      </c>
      <c r="C15" s="19">
        <v>2693749</v>
      </c>
      <c r="D15" s="27">
        <v>58000000</v>
      </c>
      <c r="E15" s="21">
        <f t="shared" si="0"/>
        <v>60693749</v>
      </c>
      <c r="F15" s="27">
        <v>61397358.93</v>
      </c>
      <c r="G15" s="20">
        <v>61397358.93</v>
      </c>
    </row>
    <row r="16" spans="2:7" ht="36" customHeight="1" x14ac:dyDescent="0.2">
      <c r="B16" s="14" t="s">
        <v>28</v>
      </c>
      <c r="C16" s="19">
        <v>2184060251</v>
      </c>
      <c r="D16" s="27">
        <v>91196097.079999998</v>
      </c>
      <c r="E16" s="21">
        <f t="shared" si="0"/>
        <v>2275256348.0799999</v>
      </c>
      <c r="F16" s="27">
        <v>2307019615.0799999</v>
      </c>
      <c r="G16" s="20">
        <v>2307019615.0799999</v>
      </c>
    </row>
    <row r="17" spans="2:7" ht="24" customHeight="1" x14ac:dyDescent="0.2">
      <c r="B17" s="14" t="s">
        <v>29</v>
      </c>
      <c r="C17" s="19">
        <v>0</v>
      </c>
      <c r="D17" s="27">
        <v>0</v>
      </c>
      <c r="E17" s="21">
        <f t="shared" si="0"/>
        <v>0</v>
      </c>
      <c r="F17" s="27">
        <v>0</v>
      </c>
      <c r="G17" s="20">
        <v>0</v>
      </c>
    </row>
    <row r="18" spans="2:7" ht="24" customHeight="1" x14ac:dyDescent="0.2">
      <c r="B18" s="13" t="s">
        <v>30</v>
      </c>
      <c r="C18" s="20">
        <v>150000000</v>
      </c>
      <c r="D18" s="27">
        <v>0</v>
      </c>
      <c r="E18" s="21">
        <f t="shared" si="0"/>
        <v>150000000</v>
      </c>
      <c r="F18" s="27">
        <v>150000000</v>
      </c>
      <c r="G18" s="20">
        <v>150000000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3778331094</v>
      </c>
      <c r="D20" s="28">
        <f>SUM(D9:D18)</f>
        <v>280482089.84999996</v>
      </c>
      <c r="E20" s="22">
        <f>C20+D20</f>
        <v>4058813183.8499999</v>
      </c>
      <c r="F20" s="28">
        <f>SUM(F9:F18)</f>
        <v>4044048424.2299995</v>
      </c>
      <c r="G20" s="22">
        <f>SUM(G9:G18)</f>
        <v>4044048424.2299995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1409555569.96</v>
      </c>
      <c r="D26" s="20">
        <v>58097375.279999986</v>
      </c>
      <c r="E26" s="21">
        <f t="shared" ref="E26:E34" si="1">C26+D26</f>
        <v>1467652945.24</v>
      </c>
      <c r="F26" s="20">
        <v>1466964360.98</v>
      </c>
      <c r="G26" s="38">
        <v>1466807352.6299999</v>
      </c>
    </row>
    <row r="27" spans="2:7" ht="12" customHeight="1" x14ac:dyDescent="0.2">
      <c r="B27" s="32" t="s">
        <v>12</v>
      </c>
      <c r="C27" s="20">
        <v>222597279.08000001</v>
      </c>
      <c r="D27" s="20">
        <v>41933144.049999997</v>
      </c>
      <c r="E27" s="21">
        <f t="shared" si="1"/>
        <v>264530423.13</v>
      </c>
      <c r="F27" s="20">
        <v>262078289.01999998</v>
      </c>
      <c r="G27" s="38">
        <v>234207768.20999998</v>
      </c>
    </row>
    <row r="28" spans="2:7" x14ac:dyDescent="0.2">
      <c r="B28" s="32" t="s">
        <v>13</v>
      </c>
      <c r="C28" s="20">
        <v>699330678.70000005</v>
      </c>
      <c r="D28" s="20">
        <v>87522279.169999883</v>
      </c>
      <c r="E28" s="21">
        <f t="shared" si="1"/>
        <v>786852957.86999989</v>
      </c>
      <c r="F28" s="20">
        <v>778853777.77999985</v>
      </c>
      <c r="G28" s="38">
        <v>603442798.45000005</v>
      </c>
    </row>
    <row r="29" spans="2:7" x14ac:dyDescent="0.2">
      <c r="B29" s="32" t="s">
        <v>14</v>
      </c>
      <c r="C29" s="20">
        <v>676207940.53999996</v>
      </c>
      <c r="D29" s="20">
        <v>222213775.31999999</v>
      </c>
      <c r="E29" s="21">
        <f t="shared" si="1"/>
        <v>898421715.8599999</v>
      </c>
      <c r="F29" s="20">
        <v>889202597.80999994</v>
      </c>
      <c r="G29" s="38">
        <v>851821296.56999993</v>
      </c>
    </row>
    <row r="30" spans="2:7" x14ac:dyDescent="0.2">
      <c r="B30" s="32" t="s">
        <v>15</v>
      </c>
      <c r="C30" s="20">
        <v>38203529.810000002</v>
      </c>
      <c r="D30" s="20">
        <v>86147325.609999999</v>
      </c>
      <c r="E30" s="21">
        <f t="shared" si="1"/>
        <v>124350855.42</v>
      </c>
      <c r="F30" s="20">
        <v>115582261.10999998</v>
      </c>
      <c r="G30" s="38">
        <v>113617818.44</v>
      </c>
    </row>
    <row r="31" spans="2:7" x14ac:dyDescent="0.2">
      <c r="B31" s="32" t="s">
        <v>16</v>
      </c>
      <c r="C31" s="20">
        <v>587604320.90999997</v>
      </c>
      <c r="D31" s="20">
        <v>84581069.859999895</v>
      </c>
      <c r="E31" s="21">
        <f t="shared" si="1"/>
        <v>672185390.76999986</v>
      </c>
      <c r="F31" s="20">
        <v>600372038.61000013</v>
      </c>
      <c r="G31" s="38">
        <v>578545837.20000005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144831775</v>
      </c>
      <c r="D34" s="20">
        <v>10184005.75</v>
      </c>
      <c r="E34" s="21">
        <f t="shared" si="1"/>
        <v>155015780.75</v>
      </c>
      <c r="F34" s="20">
        <v>155015779.43000001</v>
      </c>
      <c r="G34" s="38">
        <v>155015779.43000001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3778331093.9999995</v>
      </c>
      <c r="D36" s="22">
        <f>SUM(D26:D34)</f>
        <v>590678975.03999972</v>
      </c>
      <c r="E36" s="22">
        <f>SUM(E26:E34)</f>
        <v>4369010069.039999</v>
      </c>
      <c r="F36" s="22">
        <f>SUM(F26:F34)</f>
        <v>4268069104.7399998</v>
      </c>
      <c r="G36" s="39">
        <f>SUM(G26:G34)</f>
        <v>4003458650.9299998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0</v>
      </c>
      <c r="D38" s="8">
        <f>D20-D36</f>
        <v>-310196885.18999976</v>
      </c>
      <c r="E38" s="8">
        <f>D38+C38</f>
        <v>-310196885.18999976</v>
      </c>
      <c r="F38" s="8">
        <f>F20-F36</f>
        <v>-224020680.51000023</v>
      </c>
      <c r="G38" s="9">
        <f>G20-G36</f>
        <v>40589773.299999714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2020-10-27T17:22:52Z</cp:lastPrinted>
  <dcterms:created xsi:type="dcterms:W3CDTF">2019-12-11T17:18:27Z</dcterms:created>
  <dcterms:modified xsi:type="dcterms:W3CDTF">2021-01-30T22:59:30Z</dcterms:modified>
</cp:coreProperties>
</file>